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defaultThemeVersion="166925"/>
  <mc:AlternateContent xmlns:mc="http://schemas.openxmlformats.org/markup-compatibility/2006">
    <mc:Choice Requires="x15">
      <x15ac:absPath xmlns:x15ac="http://schemas.microsoft.com/office/spreadsheetml/2010/11/ac" url="/Users/enrico/Documents/2025/FERMI/Operations/FEL-controller/"/>
    </mc:Choice>
  </mc:AlternateContent>
  <xr:revisionPtr revIDLastSave="0" documentId="13_ncr:1_{3B9CCEB9-B9C0-FE40-96E8-FE1DFE097DB1}" xr6:coauthVersionLast="47" xr6:coauthVersionMax="47" xr10:uidLastSave="{00000000-0000-0000-0000-000000000000}"/>
  <bookViews>
    <workbookView xWindow="31840" yWindow="500" windowWidth="35780" windowHeight="27340" xr2:uid="{B900F7F9-119F-6B49-B0D1-F72A08B74EF3}"/>
  </bookViews>
  <sheets>
    <sheet name="Attributi" sheetId="1" r:id="rId1"/>
    <sheet name="Scripts" sheetId="3" r:id="rId2"/>
    <sheet name="Comandi"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D55" i="1" l="1"/>
  <c r="D56" i="1" s="1"/>
  <c r="D53" i="1"/>
  <c r="D51" i="1"/>
  <c r="D52" i="1"/>
  <c r="D50" i="1"/>
  <c r="D8" i="1"/>
  <c r="D9" i="1" s="1"/>
  <c r="D10" i="1" s="1"/>
  <c r="D11" i="1" s="1"/>
  <c r="D12" i="1" s="1"/>
  <c r="D13" i="1" s="1"/>
  <c r="D14" i="1" s="1"/>
  <c r="D15" i="1" s="1"/>
  <c r="D16" i="1" s="1"/>
  <c r="D17" i="1" s="1"/>
  <c r="D18" i="1" s="1"/>
  <c r="D19" i="1" s="1"/>
  <c r="D20" i="1" s="1"/>
  <c r="D21" i="1" s="1"/>
  <c r="D22" i="1" s="1"/>
  <c r="D23" i="1" s="1"/>
  <c r="D24" i="1" l="1"/>
  <c r="D25" i="1" s="1"/>
  <c r="D26" i="1" s="1"/>
  <c r="D27" i="1" s="1"/>
  <c r="D28" i="1" s="1"/>
  <c r="D29" i="1" s="1"/>
  <c r="D30" i="1" s="1"/>
  <c r="D31" i="1" s="1"/>
  <c r="D34" i="1" s="1"/>
  <c r="D35" i="1" s="1"/>
  <c r="D36" i="1" s="1"/>
  <c r="D37" i="1" s="1"/>
  <c r="D38" i="1" s="1"/>
  <c r="D41" i="1" l="1"/>
  <c r="D42" i="1" s="1"/>
  <c r="D43" i="1" l="1"/>
  <c r="D45" i="1" s="1"/>
  <c r="D47" i="1" s="1"/>
  <c r="D48" i="1" s="1"/>
  <c r="D49" i="1" s="1"/>
  <c r="D57" i="1" s="1"/>
  <c r="D58" i="1" s="1"/>
  <c r="D59" i="1" s="1"/>
  <c r="D60" i="1" s="1"/>
  <c r="D61" i="1" s="1"/>
  <c r="D62" i="1" s="1"/>
  <c r="D63" i="1" s="1"/>
  <c r="D64" i="1" s="1"/>
  <c r="D65" i="1" s="1"/>
  <c r="D66" i="1" s="1"/>
  <c r="D67" i="1" s="1"/>
  <c r="D68" i="1" s="1"/>
  <c r="D69" i="1" s="1"/>
  <c r="D70" i="1" s="1"/>
  <c r="D71" i="1" s="1"/>
  <c r="D72" i="1" s="1"/>
  <c r="D73" i="1" s="1"/>
  <c r="D74" i="1" s="1"/>
  <c r="D75" i="1" s="1"/>
  <c r="D76" i="1" s="1"/>
  <c r="D77" i="1" s="1"/>
  <c r="D78" i="1" s="1"/>
  <c r="D44" i="1"/>
</calcChain>
</file>

<file path=xl/sharedStrings.xml><?xml version="1.0" encoding="utf-8"?>
<sst xmlns="http://schemas.openxmlformats.org/spreadsheetml/2006/main" count="361" uniqueCount="195">
  <si>
    <t>Attribute name</t>
  </si>
  <si>
    <t>Value</t>
  </si>
  <si>
    <t>Units</t>
  </si>
  <si>
    <t>Descritption</t>
  </si>
  <si>
    <t>fel_mode</t>
  </si>
  <si>
    <t>EEHG
HGHG1
HGHG1*
HGHG2</t>
  </si>
  <si>
    <t>Specify how the FEL need to be operated. EEHG is clear. HGHG1, means that one use seed1 on mod1 to to standard HGHG. HGHG1*, means that one use seed1 on mod2 to to standard HGHG. HGHG2 means that seed2 is used on mod2 for standard HGHG. This setting define the method to be used for calculating the required configuration</t>
  </si>
  <si>
    <t>Electron beam</t>
  </si>
  <si>
    <t>r/w</t>
  </si>
  <si>
    <t>GeV</t>
  </si>
  <si>
    <t>double</t>
  </si>
  <si>
    <t>Type</t>
  </si>
  <si>
    <t>selection</t>
  </si>
  <si>
    <t>keV</t>
  </si>
  <si>
    <t>n</t>
  </si>
  <si>
    <t>m</t>
  </si>
  <si>
    <t>int</t>
  </si>
  <si>
    <t>The harmonic of the first seed used in EEHG of in HGHG1 and HGHG1*</t>
  </si>
  <si>
    <t>The harmonic of the second seed used in EEHG or in HGHG2</t>
  </si>
  <si>
    <t>compression</t>
  </si>
  <si>
    <t>e_nrg_fel</t>
  </si>
  <si>
    <t>e_dgamma_fel</t>
  </si>
  <si>
    <t>the theoretical value of the compression of the beam. It is used for the calculation of the electron beam energy spread from the LH setting</t>
  </si>
  <si>
    <t>e_nrg_lh</t>
  </si>
  <si>
    <t>e_dgamma_lh</t>
  </si>
  <si>
    <t>MeV</t>
  </si>
  <si>
    <t>the electron beam energy at the FEL used for all the calculations including the resonance for undulators</t>
  </si>
  <si>
    <t>the electron beam energy spread at the FEL used for all the bunching calculations</t>
  </si>
  <si>
    <t>the electron beam energy at the laser heater used for all the calculations of the LH indiced energy spread</t>
  </si>
  <si>
    <t>the electron beam energy spread at the laser heater</t>
  </si>
  <si>
    <t>mm</t>
  </si>
  <si>
    <t>strength of the first dispersive section</t>
  </si>
  <si>
    <t>double vector</t>
  </si>
  <si>
    <t>[0; 10]</t>
  </si>
  <si>
    <t>range available for the dispersive section.</t>
  </si>
  <si>
    <t>um</t>
  </si>
  <si>
    <t>[0; 200]</t>
  </si>
  <si>
    <t>Dispersive sections</t>
  </si>
  <si>
    <t>Lasers</t>
  </si>
  <si>
    <t>lambda_s1</t>
  </si>
  <si>
    <t>lambda_s1_range</t>
  </si>
  <si>
    <t>nm</t>
  </si>
  <si>
    <t>wavelength for the first seed</t>
  </si>
  <si>
    <t>range available for the first seed</t>
  </si>
  <si>
    <t>[260; 260]</t>
  </si>
  <si>
    <t>nrg_s1</t>
  </si>
  <si>
    <t>uJ</t>
  </si>
  <si>
    <t>seed laser energy</t>
  </si>
  <si>
    <t>dlambda_s1</t>
  </si>
  <si>
    <t>fl_s1</t>
  </si>
  <si>
    <t>boolean</t>
  </si>
  <si>
    <t xml:space="preserve">specify if the seed is at the fourier limit. It need to be connected with the value for the pulse length. </t>
  </si>
  <si>
    <t>waist_s1</t>
  </si>
  <si>
    <t>the size of the seed laser spot at the undulator</t>
  </si>
  <si>
    <t>waist_corr_s1</t>
  </si>
  <si>
    <t xml:space="preserve">the correction to be used for the calculation of the seed laser field from the spot size, larger values means larger spot size (lower laser field). </t>
  </si>
  <si>
    <t>nrg_s1_range</t>
  </si>
  <si>
    <t>[0; 50]</t>
  </si>
  <si>
    <t>range available for the laser energy</t>
  </si>
  <si>
    <t>pow_s1</t>
  </si>
  <si>
    <t>MW</t>
  </si>
  <si>
    <t>the peak power of the laser pulse it should be alwais in agreement with laser energy and pulse length</t>
  </si>
  <si>
    <t>T</t>
  </si>
  <si>
    <t>dt_s1</t>
  </si>
  <si>
    <t>fs</t>
  </si>
  <si>
    <t>the length of the seed laser pulse. It should be alwais in agreement with the bandwidth and the fourier limit setting</t>
  </si>
  <si>
    <t>bandiwdth of the seed laser spectrum, it should be always be in agreement with the pulse length and the FL setting</t>
  </si>
  <si>
    <t>lambda_fel</t>
  </si>
  <si>
    <t>hnu_fel</t>
  </si>
  <si>
    <t>eV</t>
  </si>
  <si>
    <t>The FEL photon energy, it should be always in agreement with FEL wavelenght</t>
  </si>
  <si>
    <t>the FEL wavelength, it should be always in agreement with photon energy</t>
  </si>
  <si>
    <t>bunc_fel</t>
  </si>
  <si>
    <t>%</t>
  </si>
  <si>
    <t>Calculated value for the bunchign with the current settings at the specified wavelenght</t>
  </si>
  <si>
    <t>a1</t>
  </si>
  <si>
    <t>emod1</t>
  </si>
  <si>
    <t>a2</t>
  </si>
  <si>
    <t>emod2</t>
  </si>
  <si>
    <t>A1 FEL parameter</t>
  </si>
  <si>
    <t>amplitude of the energy modulation from the first seed laser. It should be always connected to the seed laser energy and A1</t>
  </si>
  <si>
    <t>A2 EEHG parameter</t>
  </si>
  <si>
    <t>amplitude of the energy modulation from the first seed laser. It should be always connected to the seed laser energy and A2</t>
  </si>
  <si>
    <t>calculate</t>
  </si>
  <si>
    <t>calcola il bunching e I parametri necessari per massimizzarlo nelle condizioni specifiche</t>
  </si>
  <si>
    <t>read_beam</t>
  </si>
  <si>
    <t>read_dispersive</t>
  </si>
  <si>
    <t>read the beam parameters from the dedicated servers and updates the correspondings attributes</t>
  </si>
  <si>
    <t>read the dispersive section parameters from the servers and updates the correspondings attributes</t>
  </si>
  <si>
    <t>commande name</t>
  </si>
  <si>
    <t>command functions</t>
  </si>
  <si>
    <t>read_lasers</t>
  </si>
  <si>
    <t>boolean to know if this parameter can be changed during optimization</t>
  </si>
  <si>
    <t>lambda_s1_fix</t>
  </si>
  <si>
    <t>nrg_s1_fix</t>
  </si>
  <si>
    <t>lambda_s2</t>
  </si>
  <si>
    <t>lambda_s2_range</t>
  </si>
  <si>
    <t>[250; 265]</t>
  </si>
  <si>
    <t>dlambda_s2</t>
  </si>
  <si>
    <t>lambda_s2_fix</t>
  </si>
  <si>
    <t>fl_s2</t>
  </si>
  <si>
    <t>dt_s2</t>
  </si>
  <si>
    <t>waist_s2</t>
  </si>
  <si>
    <t>waist_corr_s2</t>
  </si>
  <si>
    <t>nrg_s2</t>
  </si>
  <si>
    <t>nrg_s2_fix</t>
  </si>
  <si>
    <t>nrg_s2_range</t>
  </si>
  <si>
    <t>pow_s2</t>
  </si>
  <si>
    <t>Dynamical variable</t>
  </si>
  <si>
    <t>Need to be updated in case one of the listed variables is changed</t>
  </si>
  <si>
    <t>Need to be updated with calculate command</t>
  </si>
  <si>
    <t>reade laser parameters</t>
  </si>
  <si>
    <t>apply_R56</t>
  </si>
  <si>
    <t>apply_und</t>
  </si>
  <si>
    <t>apply_laser</t>
  </si>
  <si>
    <t>This is used to keep A1 and seed1 energy fixed in the optimization (default)</t>
  </si>
  <si>
    <t>a2_fix</t>
  </si>
  <si>
    <t>a1_fix</t>
  </si>
  <si>
    <t>This is used to keep A2 and seed2 energy fixed in the optimization, by default is false sto allow optimiziation of this parameter</t>
  </si>
  <si>
    <t>Only 2 between (a1_fix,,a2_fix,R56_1_fix,R56_2_fix can and MUST be TRUE)</t>
  </si>
  <si>
    <t xml:space="preserve">This has to be the negation of lambda_s1_fix </t>
  </si>
  <si>
    <t xml:space="preserve">This has to be the negation of lambda_s2_fix </t>
  </si>
  <si>
    <t>This is linked to a2_fix</t>
  </si>
  <si>
    <t>This is linked to a1_fix</t>
  </si>
  <si>
    <t>If fl_s2 is true the numbers is obteined from the dlambda_s2 otherwise can be any number (longer than the FL)</t>
  </si>
  <si>
    <t>the length of the seed laser pulse. It should be alwais in agreement with the bandwidth and the fourier limit setting. When inserting a number it should not allow to put a number smaller than the FL</t>
  </si>
  <si>
    <t>a1,emod1,e_dgamma_fel,nrg_s1,waist_s1,waist_corr_s1,dt_s1</t>
  </si>
  <si>
    <t>a2,emod2,e_dgamma_fel,nrg_s2,waist_s2,waist_corr_s2,dt_s2</t>
  </si>
  <si>
    <t>This is linked to a1</t>
  </si>
  <si>
    <t>This is linked to a2</t>
  </si>
  <si>
    <t>If fl_s1 is true the numbers is obteined from the dlambda_s1 otherwise can be any number (longer than the FL)</t>
  </si>
  <si>
    <t>this depends on nrg_s1 and dt_s1</t>
  </si>
  <si>
    <t>this depends on nrg_s2 and dt_s2</t>
  </si>
  <si>
    <t>EEHG</t>
  </si>
  <si>
    <t>n_range</t>
  </si>
  <si>
    <t>int vector</t>
  </si>
  <si>
    <t>[-3;0]</t>
  </si>
  <si>
    <t>m_range</t>
  </si>
  <si>
    <t>[0;80]</t>
  </si>
  <si>
    <t>n_fix</t>
  </si>
  <si>
    <t>keep n fix in the calculation</t>
  </si>
  <si>
    <t>m_fix</t>
  </si>
  <si>
    <t>keep m fix in the calculation</t>
  </si>
  <si>
    <t>n_solution</t>
  </si>
  <si>
    <t>r</t>
  </si>
  <si>
    <t>Number of solutions found with the calculation</t>
  </si>
  <si>
    <t>i_solution</t>
  </si>
  <si>
    <t>Applied solution from the ones founded</t>
  </si>
  <si>
    <t>prior_wl_seed</t>
  </si>
  <si>
    <t>Need to be linked to the other priorities</t>
  </si>
  <si>
    <t>When more than one solution is found gives priority to the solutions that have smaller wavelength change of the seed</t>
  </si>
  <si>
    <t>Give the priority to the solution that has larger bunching</t>
  </si>
  <si>
    <t>prior_bunch</t>
  </si>
  <si>
    <t>pref_rx</t>
  </si>
  <si>
    <t>This is selected to take the rigth peak of EEHG when possible</t>
  </si>
  <si>
    <t>pref_sx</t>
  </si>
  <si>
    <t>This is selected to take the left peak of EEHG when possible</t>
  </si>
  <si>
    <t>ATTRIBUTI</t>
  </si>
  <si>
    <t>need to follow hnu_fel</t>
  </si>
  <si>
    <t>need to follow lambda_fel</t>
  </si>
  <si>
    <t>bunc_sol</t>
  </si>
  <si>
    <t>[NaN,NaN,NaN]</t>
  </si>
  <si>
    <t>These are values of the bunching for all the solutions calculated by the script and ordererd according to the priorities and preferences</t>
  </si>
  <si>
    <t>b_min</t>
  </si>
  <si>
    <t>This is the minimum value for the bunching that is used to create the list of solutions</t>
  </si>
  <si>
    <t>apply the calculated values to the R56</t>
  </si>
  <si>
    <t>apply the calculated values to the undulators</t>
  </si>
  <si>
    <t>apply the calculated values to the lasers</t>
  </si>
  <si>
    <t>the value applied to the dispersion is changed according to R56_machine = R56*(1+r56_off_perc/100)+r56_off_abs</t>
  </si>
  <si>
    <t>This is the value that is read from the machine and is calculated based on  R56_machine = R56*(1+r56_off_perc/100)+r56_off_abs</t>
  </si>
  <si>
    <t xml:space="preserve">strength of the first dispersive section used in the calculations with respect to the machine R56 it is R56 =  (R56_machine-r56_off_abs)/(1+r56_off_perc/100) </t>
  </si>
  <si>
    <t>r561</t>
  </si>
  <si>
    <t>r561_range</t>
  </si>
  <si>
    <t>r561_fix</t>
  </si>
  <si>
    <t>r561_off_abs</t>
  </si>
  <si>
    <t>r561_off_perc</t>
  </si>
  <si>
    <t>r561_machine</t>
  </si>
  <si>
    <t>r562_off_abs</t>
  </si>
  <si>
    <t>r562_off_perc</t>
  </si>
  <si>
    <t>r562_machine</t>
  </si>
  <si>
    <t>r562_fix</t>
  </si>
  <si>
    <t>r562_range</t>
  </si>
  <si>
    <t>r562</t>
  </si>
  <si>
    <t>R56_update</t>
  </si>
  <si>
    <t>every time one of the R56 attribute (r56,r56_machine,r56_off_abs,r56_off_per) is updated it changes the other connected attributes</t>
  </si>
  <si>
    <t>read the values of the dispersive sections from the machine servers of the chicanes</t>
  </si>
  <si>
    <t>R56_read</t>
  </si>
  <si>
    <t>Laser_read</t>
  </si>
  <si>
    <t>Read the parameters (lambda_s1, dlambda_s1,waist_s1,nrg_s1) from the laser servers</t>
  </si>
  <si>
    <t>Ebeam_read</t>
  </si>
  <si>
    <t xml:space="preserve">Read the parameters (e_nrg_fel, e_dgamma_fel) from the beam_status server </t>
  </si>
  <si>
    <t>Laser_update</t>
  </si>
  <si>
    <t>Calculate the laser parameters and a and emod for a given nrg_s and other parameters, need to be used every time one of these parameters is changed</t>
  </si>
  <si>
    <t>B_optim</t>
  </si>
  <si>
    <t>script to calculate the possible solutions given the requested wavelength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</si>
</sst>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b/>
      <sz val="12"/>
      <color theme="1"/>
      <name val="Calibri"/>
      <family val="2"/>
      <scheme val="minor"/>
    </font>
    <font>
      <sz val="72"/>
      <color theme="1"/>
      <name val="Calibri"/>
      <family val="2"/>
      <scheme val="minor"/>
    </font>
    <font>
      <sz val="12"/>
      <color rgb="FF000000"/>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0">
    <xf numFmtId="0" fontId="0" fillId="0" borderId="0" xfId="0"/>
    <xf numFmtId="0" fontId="0" fillId="0" borderId="0" xfId="0" applyAlignment="1">
      <alignment vertical="top" wrapText="1"/>
    </xf>
    <xf numFmtId="0" fontId="1" fillId="0" borderId="0" xfId="0" applyFont="1" applyAlignment="1">
      <alignment horizontal="center" vertical="center" textRotation="45" wrapText="1"/>
    </xf>
    <xf numFmtId="0" fontId="1" fillId="0" borderId="0" xfId="0" applyFont="1" applyAlignment="1">
      <alignment horizontal="center" vertical="center" textRotation="45" wrapText="1"/>
    </xf>
    <xf numFmtId="0" fontId="2" fillId="0" borderId="0" xfId="0" applyFont="1" applyAlignment="1">
      <alignment horizontal="center" vertical="center" textRotation="90" wrapText="1"/>
    </xf>
    <xf numFmtId="0" fontId="3" fillId="0" borderId="0" xfId="0" applyFont="1" applyAlignment="1">
      <alignment vertical="top" wrapText="1"/>
    </xf>
    <xf numFmtId="0" fontId="0" fillId="0" borderId="0" xfId="0" applyAlignment="1">
      <alignment horizontal="center" vertical="top"/>
    </xf>
    <xf numFmtId="0" fontId="1" fillId="0" borderId="0" xfId="0" applyFont="1" applyAlignment="1">
      <alignment horizontal="center" vertical="center"/>
    </xf>
    <xf numFmtId="0" fontId="0" fillId="0" borderId="0" xfId="0" applyAlignment="1">
      <alignment vertical="center"/>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E75887-F6ED-E34E-A71A-7AD441FAD5B4}">
  <dimension ref="B4:K82"/>
  <sheetViews>
    <sheetView tabSelected="1" workbookViewId="0">
      <selection activeCell="E35" activeCellId="1" sqref="E34 E35"/>
    </sheetView>
  </sheetViews>
  <sheetFormatPr baseColWidth="10" defaultRowHeight="16" x14ac:dyDescent="0.2"/>
  <cols>
    <col min="1" max="2" width="10.83203125" style="1"/>
    <col min="3" max="3" width="13" style="1" customWidth="1"/>
    <col min="4" max="4" width="13.83203125" style="6" customWidth="1"/>
    <col min="5" max="6" width="18" style="1" customWidth="1"/>
    <col min="7" max="7" width="16.33203125" style="1" customWidth="1"/>
    <col min="8" max="8" width="5.33203125" style="1" customWidth="1"/>
    <col min="9" max="9" width="16.33203125" style="1" customWidth="1"/>
    <col min="10" max="10" width="26.6640625" style="1" customWidth="1"/>
    <col min="11" max="11" width="75.6640625" style="1" customWidth="1"/>
    <col min="12" max="16384" width="10.83203125" style="1"/>
  </cols>
  <sheetData>
    <row r="4" spans="2:11" ht="17" x14ac:dyDescent="0.2">
      <c r="E4" s="1" t="s">
        <v>0</v>
      </c>
      <c r="F4" s="1" t="s">
        <v>11</v>
      </c>
      <c r="G4" s="1" t="s">
        <v>1</v>
      </c>
      <c r="I4" s="1" t="s">
        <v>2</v>
      </c>
      <c r="J4" s="1" t="s">
        <v>108</v>
      </c>
      <c r="K4" s="1" t="s">
        <v>3</v>
      </c>
    </row>
    <row r="5" spans="2:11" ht="51" x14ac:dyDescent="0.2">
      <c r="J5" s="1" t="s">
        <v>109</v>
      </c>
    </row>
    <row r="7" spans="2:11" ht="68" x14ac:dyDescent="0.2">
      <c r="B7" s="4" t="s">
        <v>157</v>
      </c>
      <c r="C7" s="3" t="s">
        <v>133</v>
      </c>
      <c r="D7" s="7">
        <v>1</v>
      </c>
      <c r="E7" s="1" t="s">
        <v>4</v>
      </c>
      <c r="F7" s="1" t="s">
        <v>12</v>
      </c>
      <c r="G7" s="1" t="s">
        <v>5</v>
      </c>
      <c r="H7" s="1" t="s">
        <v>8</v>
      </c>
      <c r="K7" s="1" t="s">
        <v>6</v>
      </c>
    </row>
    <row r="8" spans="2:11" ht="17" x14ac:dyDescent="0.2">
      <c r="B8" s="4"/>
      <c r="C8" s="3"/>
      <c r="D8" s="7">
        <f>D7+1</f>
        <v>2</v>
      </c>
      <c r="E8" s="1" t="s">
        <v>14</v>
      </c>
      <c r="F8" s="1" t="s">
        <v>16</v>
      </c>
      <c r="G8" s="1">
        <v>-1</v>
      </c>
      <c r="H8" s="1" t="s">
        <v>8</v>
      </c>
      <c r="K8" s="1" t="s">
        <v>17</v>
      </c>
    </row>
    <row r="9" spans="2:11" ht="17" x14ac:dyDescent="0.2">
      <c r="B9" s="4"/>
      <c r="C9" s="3"/>
      <c r="D9" s="7">
        <f t="shared" ref="D9:D78" si="0">D8+1</f>
        <v>3</v>
      </c>
      <c r="E9" s="1" t="s">
        <v>15</v>
      </c>
      <c r="F9" s="1" t="s">
        <v>16</v>
      </c>
      <c r="G9" s="1">
        <v>15</v>
      </c>
      <c r="H9" s="1" t="s">
        <v>8</v>
      </c>
      <c r="K9" s="1" t="s">
        <v>18</v>
      </c>
    </row>
    <row r="10" spans="2:11" ht="17" x14ac:dyDescent="0.2">
      <c r="B10" s="4"/>
      <c r="C10" s="3"/>
      <c r="D10" s="7">
        <f t="shared" si="0"/>
        <v>4</v>
      </c>
      <c r="E10" s="1" t="s">
        <v>134</v>
      </c>
      <c r="F10" s="1" t="s">
        <v>135</v>
      </c>
      <c r="G10" s="1" t="s">
        <v>136</v>
      </c>
      <c r="H10" s="1" t="s">
        <v>8</v>
      </c>
    </row>
    <row r="11" spans="2:11" ht="21" customHeight="1" x14ac:dyDescent="0.2">
      <c r="B11" s="4"/>
      <c r="C11" s="3"/>
      <c r="D11" s="7">
        <f t="shared" si="0"/>
        <v>5</v>
      </c>
      <c r="E11" s="1" t="s">
        <v>137</v>
      </c>
      <c r="F11" s="1" t="s">
        <v>135</v>
      </c>
      <c r="G11" s="1" t="s">
        <v>138</v>
      </c>
      <c r="H11" s="1" t="s">
        <v>8</v>
      </c>
    </row>
    <row r="12" spans="2:11" ht="17" x14ac:dyDescent="0.2">
      <c r="B12" s="4"/>
      <c r="C12" s="3"/>
      <c r="D12" s="7">
        <f t="shared" si="0"/>
        <v>6</v>
      </c>
      <c r="E12" s="1" t="s">
        <v>139</v>
      </c>
      <c r="F12" s="1" t="s">
        <v>50</v>
      </c>
      <c r="G12" s="1" t="b">
        <v>1</v>
      </c>
      <c r="H12" s="1" t="s">
        <v>8</v>
      </c>
      <c r="K12" s="1" t="s">
        <v>140</v>
      </c>
    </row>
    <row r="13" spans="2:11" ht="17" x14ac:dyDescent="0.2">
      <c r="B13" s="4"/>
      <c r="C13" s="3"/>
      <c r="D13" s="7">
        <f t="shared" si="0"/>
        <v>7</v>
      </c>
      <c r="E13" s="1" t="s">
        <v>141</v>
      </c>
      <c r="F13" s="1" t="s">
        <v>50</v>
      </c>
      <c r="G13" s="1" t="b">
        <v>0</v>
      </c>
      <c r="H13" s="1" t="s">
        <v>8</v>
      </c>
      <c r="K13" s="1" t="s">
        <v>142</v>
      </c>
    </row>
    <row r="14" spans="2:11" ht="17" x14ac:dyDescent="0.2">
      <c r="B14" s="4"/>
      <c r="C14" s="3"/>
      <c r="D14" s="7">
        <f t="shared" si="0"/>
        <v>8</v>
      </c>
      <c r="E14" s="1" t="s">
        <v>143</v>
      </c>
      <c r="F14" s="1" t="s">
        <v>16</v>
      </c>
      <c r="G14" s="1">
        <v>1</v>
      </c>
      <c r="H14" s="1" t="s">
        <v>144</v>
      </c>
      <c r="K14" s="1" t="s">
        <v>145</v>
      </c>
    </row>
    <row r="15" spans="2:11" ht="17" x14ac:dyDescent="0.2">
      <c r="B15" s="4"/>
      <c r="C15" s="3"/>
      <c r="D15" s="7">
        <f t="shared" si="0"/>
        <v>9</v>
      </c>
      <c r="E15" s="1" t="s">
        <v>146</v>
      </c>
      <c r="F15" s="1" t="s">
        <v>16</v>
      </c>
      <c r="G15" s="1">
        <v>1</v>
      </c>
      <c r="H15" s="1" t="s">
        <v>8</v>
      </c>
      <c r="K15" s="1" t="s">
        <v>147</v>
      </c>
    </row>
    <row r="16" spans="2:11" ht="34" x14ac:dyDescent="0.2">
      <c r="B16" s="4"/>
      <c r="C16" s="3"/>
      <c r="D16" s="7">
        <f t="shared" si="0"/>
        <v>10</v>
      </c>
      <c r="E16" s="1" t="s">
        <v>148</v>
      </c>
      <c r="F16" s="1" t="s">
        <v>50</v>
      </c>
      <c r="G16" s="1" t="b">
        <v>1</v>
      </c>
      <c r="H16" s="1" t="s">
        <v>8</v>
      </c>
      <c r="J16" s="1" t="s">
        <v>149</v>
      </c>
      <c r="K16" s="1" t="s">
        <v>150</v>
      </c>
    </row>
    <row r="17" spans="2:11" ht="34" x14ac:dyDescent="0.2">
      <c r="B17" s="4"/>
      <c r="C17" s="3"/>
      <c r="D17" s="7">
        <f t="shared" si="0"/>
        <v>11</v>
      </c>
      <c r="E17" s="1" t="s">
        <v>152</v>
      </c>
      <c r="F17" s="1" t="s">
        <v>50</v>
      </c>
      <c r="G17" s="1" t="b">
        <v>0</v>
      </c>
      <c r="H17" s="1" t="s">
        <v>8</v>
      </c>
      <c r="J17" s="1" t="s">
        <v>149</v>
      </c>
      <c r="K17" s="1" t="s">
        <v>151</v>
      </c>
    </row>
    <row r="18" spans="2:11" ht="17" x14ac:dyDescent="0.2">
      <c r="B18" s="4"/>
      <c r="C18" s="3"/>
      <c r="D18" s="7">
        <f t="shared" si="0"/>
        <v>12</v>
      </c>
      <c r="E18" s="1" t="s">
        <v>153</v>
      </c>
      <c r="F18" s="1" t="s">
        <v>50</v>
      </c>
      <c r="G18" s="1" t="b">
        <v>1</v>
      </c>
      <c r="H18" s="1" t="s">
        <v>8</v>
      </c>
      <c r="K18" s="1" t="s">
        <v>154</v>
      </c>
    </row>
    <row r="19" spans="2:11" ht="17" x14ac:dyDescent="0.2">
      <c r="B19" s="4"/>
      <c r="C19" s="3"/>
      <c r="D19" s="7">
        <f t="shared" si="0"/>
        <v>13</v>
      </c>
      <c r="E19" s="1" t="s">
        <v>155</v>
      </c>
      <c r="F19" s="1" t="s">
        <v>50</v>
      </c>
      <c r="G19" s="1" t="b">
        <v>0</v>
      </c>
      <c r="H19" s="1" t="s">
        <v>8</v>
      </c>
      <c r="K19" s="1" t="s">
        <v>156</v>
      </c>
    </row>
    <row r="20" spans="2:11" x14ac:dyDescent="0.2">
      <c r="B20" s="4"/>
      <c r="C20" s="3"/>
      <c r="D20" s="7">
        <f t="shared" si="0"/>
        <v>14</v>
      </c>
    </row>
    <row r="21" spans="2:11" ht="34" x14ac:dyDescent="0.2">
      <c r="B21" s="4"/>
      <c r="C21" s="3"/>
      <c r="D21" s="7">
        <f t="shared" si="0"/>
        <v>15</v>
      </c>
      <c r="E21" s="1" t="s">
        <v>72</v>
      </c>
      <c r="F21" s="1" t="s">
        <v>10</v>
      </c>
      <c r="G21" s="1">
        <v>10</v>
      </c>
      <c r="H21" s="1" t="s">
        <v>144</v>
      </c>
      <c r="I21" s="1" t="s">
        <v>73</v>
      </c>
      <c r="J21" s="1" t="s">
        <v>110</v>
      </c>
      <c r="K21" s="1" t="s">
        <v>74</v>
      </c>
    </row>
    <row r="22" spans="2:11" ht="17" x14ac:dyDescent="0.2">
      <c r="B22" s="4"/>
      <c r="C22" s="3"/>
      <c r="D22" s="7">
        <f t="shared" si="0"/>
        <v>16</v>
      </c>
      <c r="E22" s="1" t="s">
        <v>163</v>
      </c>
      <c r="F22" s="1" t="s">
        <v>10</v>
      </c>
      <c r="G22" s="1">
        <v>0.05</v>
      </c>
      <c r="H22" s="1" t="s">
        <v>8</v>
      </c>
      <c r="I22" s="1" t="s">
        <v>73</v>
      </c>
      <c r="K22" s="1" t="s">
        <v>164</v>
      </c>
    </row>
    <row r="23" spans="2:11" ht="34" x14ac:dyDescent="0.2">
      <c r="B23" s="4"/>
      <c r="C23" s="3"/>
      <c r="D23" s="7">
        <f>D22+1</f>
        <v>17</v>
      </c>
      <c r="E23" s="1" t="s">
        <v>160</v>
      </c>
      <c r="F23" s="1" t="s">
        <v>32</v>
      </c>
      <c r="G23" s="1" t="s">
        <v>161</v>
      </c>
      <c r="H23" s="1" t="s">
        <v>144</v>
      </c>
      <c r="I23" s="1" t="s">
        <v>73</v>
      </c>
      <c r="K23" s="1" t="s">
        <v>162</v>
      </c>
    </row>
    <row r="24" spans="2:11" ht="17" x14ac:dyDescent="0.2">
      <c r="B24" s="4"/>
      <c r="C24" s="3"/>
      <c r="D24" s="7">
        <f t="shared" si="0"/>
        <v>18</v>
      </c>
      <c r="E24" s="1" t="s">
        <v>67</v>
      </c>
      <c r="F24" s="1" t="s">
        <v>10</v>
      </c>
      <c r="G24" s="1">
        <v>14</v>
      </c>
      <c r="H24" s="1" t="s">
        <v>8</v>
      </c>
      <c r="I24" s="1" t="s">
        <v>41</v>
      </c>
      <c r="J24" s="1" t="s">
        <v>158</v>
      </c>
      <c r="K24" s="1" t="s">
        <v>71</v>
      </c>
    </row>
    <row r="25" spans="2:11" ht="17" x14ac:dyDescent="0.2">
      <c r="B25" s="4"/>
      <c r="C25" s="3"/>
      <c r="D25" s="7">
        <f t="shared" si="0"/>
        <v>19</v>
      </c>
      <c r="E25" s="1" t="s">
        <v>68</v>
      </c>
      <c r="F25" s="1" t="s">
        <v>10</v>
      </c>
      <c r="G25" s="1">
        <v>88.570999999999998</v>
      </c>
      <c r="H25" s="1" t="s">
        <v>8</v>
      </c>
      <c r="I25" s="1" t="s">
        <v>69</v>
      </c>
      <c r="J25" s="1" t="s">
        <v>159</v>
      </c>
      <c r="K25" s="1" t="s">
        <v>70</v>
      </c>
    </row>
    <row r="26" spans="2:11" ht="51" x14ac:dyDescent="0.2">
      <c r="B26" s="4"/>
      <c r="C26" s="3"/>
      <c r="D26" s="7">
        <f t="shared" si="0"/>
        <v>20</v>
      </c>
      <c r="E26" s="1" t="s">
        <v>75</v>
      </c>
      <c r="F26" s="1" t="s">
        <v>10</v>
      </c>
      <c r="G26" s="1">
        <v>3</v>
      </c>
      <c r="H26" s="1" t="s">
        <v>8</v>
      </c>
      <c r="J26" s="1" t="s">
        <v>126</v>
      </c>
      <c r="K26" s="1" t="s">
        <v>79</v>
      </c>
    </row>
    <row r="27" spans="2:11" ht="51" x14ac:dyDescent="0.2">
      <c r="B27" s="4"/>
      <c r="C27" s="3"/>
      <c r="D27" s="7">
        <f t="shared" si="0"/>
        <v>21</v>
      </c>
      <c r="E27" s="1" t="s">
        <v>76</v>
      </c>
      <c r="G27" s="1">
        <v>150</v>
      </c>
      <c r="H27" s="1" t="s">
        <v>8</v>
      </c>
      <c r="I27" s="1" t="s">
        <v>13</v>
      </c>
      <c r="J27" s="1" t="s">
        <v>126</v>
      </c>
      <c r="K27" s="1" t="s">
        <v>80</v>
      </c>
    </row>
    <row r="28" spans="2:11" ht="51" x14ac:dyDescent="0.2">
      <c r="B28" s="4"/>
      <c r="C28" s="3"/>
      <c r="D28" s="7">
        <f t="shared" si="0"/>
        <v>22</v>
      </c>
      <c r="E28" s="1" t="s">
        <v>117</v>
      </c>
      <c r="F28" s="1" t="s">
        <v>50</v>
      </c>
      <c r="G28" s="1" t="b">
        <v>1</v>
      </c>
      <c r="H28" s="1" t="s">
        <v>8</v>
      </c>
      <c r="J28" s="1" t="s">
        <v>119</v>
      </c>
      <c r="K28" s="1" t="s">
        <v>115</v>
      </c>
    </row>
    <row r="29" spans="2:11" ht="51" x14ac:dyDescent="0.2">
      <c r="B29" s="4"/>
      <c r="C29" s="3"/>
      <c r="D29" s="7">
        <f t="shared" si="0"/>
        <v>23</v>
      </c>
      <c r="E29" s="1" t="s">
        <v>77</v>
      </c>
      <c r="G29" s="1">
        <v>4</v>
      </c>
      <c r="H29" s="1" t="s">
        <v>8</v>
      </c>
      <c r="J29" s="1" t="s">
        <v>127</v>
      </c>
      <c r="K29" s="1" t="s">
        <v>81</v>
      </c>
    </row>
    <row r="30" spans="2:11" ht="51" x14ac:dyDescent="0.2">
      <c r="B30" s="4"/>
      <c r="C30" s="3"/>
      <c r="D30" s="7">
        <f t="shared" si="0"/>
        <v>24</v>
      </c>
      <c r="E30" s="1" t="s">
        <v>78</v>
      </c>
      <c r="G30" s="1">
        <v>200</v>
      </c>
      <c r="H30" s="1" t="s">
        <v>8</v>
      </c>
      <c r="I30" s="1" t="s">
        <v>13</v>
      </c>
      <c r="J30" s="1" t="s">
        <v>127</v>
      </c>
      <c r="K30" s="1" t="s">
        <v>82</v>
      </c>
    </row>
    <row r="31" spans="2:11" ht="51" x14ac:dyDescent="0.2">
      <c r="B31" s="4"/>
      <c r="C31" s="3"/>
      <c r="D31" s="7">
        <f t="shared" si="0"/>
        <v>25</v>
      </c>
      <c r="E31" s="1" t="s">
        <v>116</v>
      </c>
      <c r="F31" s="1" t="s">
        <v>50</v>
      </c>
      <c r="G31" s="1" t="b">
        <v>0</v>
      </c>
      <c r="H31" s="1" t="s">
        <v>8</v>
      </c>
      <c r="J31" s="1" t="s">
        <v>119</v>
      </c>
      <c r="K31" s="1" t="s">
        <v>118</v>
      </c>
    </row>
    <row r="32" spans="2:11" x14ac:dyDescent="0.2">
      <c r="B32" s="4"/>
      <c r="C32" s="2"/>
      <c r="D32" s="7"/>
    </row>
    <row r="33" spans="2:11" x14ac:dyDescent="0.2">
      <c r="B33" s="4"/>
      <c r="D33" s="7"/>
    </row>
    <row r="34" spans="2:11" ht="16" customHeight="1" x14ac:dyDescent="0.2">
      <c r="B34" s="4"/>
      <c r="C34" s="3" t="s">
        <v>7</v>
      </c>
      <c r="D34" s="7">
        <f>D31+1</f>
        <v>26</v>
      </c>
      <c r="E34" s="1" t="s">
        <v>20</v>
      </c>
      <c r="F34" s="1" t="s">
        <v>10</v>
      </c>
      <c r="G34" s="1">
        <v>1.35</v>
      </c>
      <c r="H34" s="1" t="s">
        <v>8</v>
      </c>
      <c r="I34" s="1" t="s">
        <v>9</v>
      </c>
      <c r="K34" s="1" t="s">
        <v>26</v>
      </c>
    </row>
    <row r="35" spans="2:11" ht="17" x14ac:dyDescent="0.2">
      <c r="B35" s="4"/>
      <c r="C35" s="3"/>
      <c r="D35" s="7">
        <f>D34+1</f>
        <v>27</v>
      </c>
      <c r="E35" s="1" t="s">
        <v>21</v>
      </c>
      <c r="F35" s="1" t="s">
        <v>10</v>
      </c>
      <c r="G35" s="1">
        <v>50</v>
      </c>
      <c r="H35" s="1" t="s">
        <v>8</v>
      </c>
      <c r="I35" s="1" t="s">
        <v>13</v>
      </c>
      <c r="K35" s="1" t="s">
        <v>27</v>
      </c>
    </row>
    <row r="36" spans="2:11" ht="34" x14ac:dyDescent="0.2">
      <c r="B36" s="4"/>
      <c r="C36" s="3"/>
      <c r="D36" s="7">
        <f t="shared" si="0"/>
        <v>28</v>
      </c>
      <c r="E36" s="1" t="s">
        <v>19</v>
      </c>
      <c r="F36" s="1" t="s">
        <v>10</v>
      </c>
      <c r="G36" s="1">
        <v>10</v>
      </c>
      <c r="H36" s="1" t="s">
        <v>8</v>
      </c>
      <c r="K36" s="1" t="s">
        <v>22</v>
      </c>
    </row>
    <row r="37" spans="2:11" ht="34" x14ac:dyDescent="0.2">
      <c r="B37" s="4"/>
      <c r="C37" s="3"/>
      <c r="D37" s="7">
        <f t="shared" si="0"/>
        <v>29</v>
      </c>
      <c r="E37" s="1" t="s">
        <v>23</v>
      </c>
      <c r="F37" s="1" t="s">
        <v>10</v>
      </c>
      <c r="G37" s="1">
        <v>95</v>
      </c>
      <c r="H37" s="1" t="s">
        <v>8</v>
      </c>
      <c r="I37" s="1" t="s">
        <v>25</v>
      </c>
      <c r="K37" s="1" t="s">
        <v>28</v>
      </c>
    </row>
    <row r="38" spans="2:11" ht="17" x14ac:dyDescent="0.2">
      <c r="B38" s="4"/>
      <c r="C38" s="3"/>
      <c r="D38" s="7">
        <f t="shared" si="0"/>
        <v>30</v>
      </c>
      <c r="E38" s="1" t="s">
        <v>24</v>
      </c>
      <c r="F38" s="1" t="s">
        <v>10</v>
      </c>
      <c r="G38" s="1">
        <v>4</v>
      </c>
      <c r="H38" s="1" t="s">
        <v>8</v>
      </c>
      <c r="I38" s="1" t="s">
        <v>13</v>
      </c>
      <c r="K38" s="1" t="s">
        <v>29</v>
      </c>
    </row>
    <row r="39" spans="2:11" x14ac:dyDescent="0.2">
      <c r="B39" s="4"/>
      <c r="D39" s="7"/>
    </row>
    <row r="40" spans="2:11" x14ac:dyDescent="0.2">
      <c r="B40" s="4"/>
      <c r="D40" s="7"/>
    </row>
    <row r="41" spans="2:11" ht="34" x14ac:dyDescent="0.2">
      <c r="B41" s="4"/>
      <c r="C41" s="3" t="s">
        <v>37</v>
      </c>
      <c r="D41" s="7">
        <f>D38+1</f>
        <v>31</v>
      </c>
      <c r="E41" s="1" t="s">
        <v>171</v>
      </c>
      <c r="F41" s="1" t="s">
        <v>10</v>
      </c>
      <c r="G41" s="1">
        <v>5</v>
      </c>
      <c r="H41" s="1" t="s">
        <v>8</v>
      </c>
      <c r="I41" s="1" t="s">
        <v>30</v>
      </c>
      <c r="K41" s="1" t="s">
        <v>170</v>
      </c>
    </row>
    <row r="42" spans="2:11" ht="17" x14ac:dyDescent="0.2">
      <c r="B42" s="4"/>
      <c r="C42" s="3"/>
      <c r="D42" s="7">
        <f t="shared" si="0"/>
        <v>32</v>
      </c>
      <c r="E42" s="1" t="s">
        <v>172</v>
      </c>
      <c r="F42" s="1" t="s">
        <v>32</v>
      </c>
      <c r="G42" s="1" t="s">
        <v>33</v>
      </c>
      <c r="H42" s="1" t="s">
        <v>8</v>
      </c>
      <c r="I42" s="1" t="s">
        <v>30</v>
      </c>
      <c r="K42" s="1" t="s">
        <v>34</v>
      </c>
    </row>
    <row r="43" spans="2:11" ht="51" x14ac:dyDescent="0.2">
      <c r="B43" s="4"/>
      <c r="C43" s="3"/>
      <c r="D43" s="7">
        <f t="shared" si="0"/>
        <v>33</v>
      </c>
      <c r="E43" s="1" t="s">
        <v>173</v>
      </c>
      <c r="F43" s="1" t="s">
        <v>50</v>
      </c>
      <c r="G43" s="1" t="b">
        <v>1</v>
      </c>
      <c r="H43" s="1" t="s">
        <v>8</v>
      </c>
      <c r="J43" s="1" t="s">
        <v>119</v>
      </c>
      <c r="K43" s="1" t="s">
        <v>92</v>
      </c>
    </row>
    <row r="44" spans="2:11" ht="17" x14ac:dyDescent="0.2">
      <c r="B44" s="4"/>
      <c r="C44" s="3"/>
      <c r="D44" s="7">
        <f>D42+1</f>
        <v>33</v>
      </c>
      <c r="E44" s="1" t="s">
        <v>174</v>
      </c>
      <c r="F44" s="1" t="s">
        <v>10</v>
      </c>
      <c r="G44" s="1">
        <v>0</v>
      </c>
      <c r="H44" s="1" t="s">
        <v>8</v>
      </c>
      <c r="I44" s="1" t="s">
        <v>35</v>
      </c>
    </row>
    <row r="45" spans="2:11" ht="34" x14ac:dyDescent="0.2">
      <c r="B45" s="4"/>
      <c r="C45" s="3"/>
      <c r="D45" s="7">
        <f>D43+1</f>
        <v>34</v>
      </c>
      <c r="E45" s="1" t="s">
        <v>175</v>
      </c>
      <c r="F45" s="1" t="s">
        <v>10</v>
      </c>
      <c r="G45" s="1">
        <v>0</v>
      </c>
      <c r="H45" s="1" t="s">
        <v>8</v>
      </c>
      <c r="I45" s="1" t="s">
        <v>73</v>
      </c>
      <c r="K45" s="1" t="s">
        <v>168</v>
      </c>
    </row>
    <row r="46" spans="2:11" ht="34" x14ac:dyDescent="0.2">
      <c r="B46" s="4"/>
      <c r="C46" s="3"/>
      <c r="D46" s="7"/>
      <c r="E46" s="1" t="s">
        <v>176</v>
      </c>
      <c r="F46" s="1" t="s">
        <v>10</v>
      </c>
      <c r="G46" s="1">
        <v>5</v>
      </c>
      <c r="H46" s="1" t="s">
        <v>8</v>
      </c>
      <c r="K46" s="1" t="s">
        <v>169</v>
      </c>
    </row>
    <row r="47" spans="2:11" ht="17" x14ac:dyDescent="0.2">
      <c r="B47" s="4"/>
      <c r="C47" s="3"/>
      <c r="D47" s="7">
        <f>D45+1</f>
        <v>35</v>
      </c>
      <c r="E47" s="1" t="s">
        <v>182</v>
      </c>
      <c r="F47" s="1" t="s">
        <v>10</v>
      </c>
      <c r="G47" s="1">
        <v>80</v>
      </c>
      <c r="H47" s="1" t="s">
        <v>8</v>
      </c>
      <c r="I47" s="1" t="s">
        <v>35</v>
      </c>
      <c r="K47" s="1" t="s">
        <v>31</v>
      </c>
    </row>
    <row r="48" spans="2:11" ht="17" x14ac:dyDescent="0.2">
      <c r="B48" s="4"/>
      <c r="C48" s="3"/>
      <c r="D48" s="7">
        <f t="shared" si="0"/>
        <v>36</v>
      </c>
      <c r="E48" s="1" t="s">
        <v>181</v>
      </c>
      <c r="F48" s="1" t="s">
        <v>32</v>
      </c>
      <c r="G48" s="1" t="s">
        <v>36</v>
      </c>
      <c r="H48" s="1" t="s">
        <v>8</v>
      </c>
      <c r="I48" s="1" t="s">
        <v>35</v>
      </c>
      <c r="K48" s="1" t="s">
        <v>34</v>
      </c>
    </row>
    <row r="49" spans="2:11" ht="51" x14ac:dyDescent="0.2">
      <c r="B49" s="4"/>
      <c r="C49" s="3"/>
      <c r="D49" s="7">
        <f t="shared" si="0"/>
        <v>37</v>
      </c>
      <c r="E49" s="1" t="s">
        <v>180</v>
      </c>
      <c r="F49" s="1" t="s">
        <v>50</v>
      </c>
      <c r="G49" s="1" t="b">
        <v>0</v>
      </c>
      <c r="H49" s="1" t="s">
        <v>8</v>
      </c>
      <c r="J49" s="1" t="s">
        <v>119</v>
      </c>
      <c r="K49" s="1" t="s">
        <v>92</v>
      </c>
    </row>
    <row r="50" spans="2:11" ht="51" x14ac:dyDescent="0.2">
      <c r="B50" s="4"/>
      <c r="C50" s="3"/>
      <c r="D50" s="7">
        <f>D49+1</f>
        <v>38</v>
      </c>
      <c r="E50" s="1" t="s">
        <v>180</v>
      </c>
      <c r="F50" s="1" t="s">
        <v>50</v>
      </c>
      <c r="G50" s="1" t="b">
        <v>0</v>
      </c>
      <c r="H50" s="1" t="s">
        <v>8</v>
      </c>
      <c r="J50" s="1" t="s">
        <v>119</v>
      </c>
      <c r="K50" s="1" t="s">
        <v>92</v>
      </c>
    </row>
    <row r="51" spans="2:11" ht="17" x14ac:dyDescent="0.2">
      <c r="B51" s="4"/>
      <c r="C51" s="2"/>
      <c r="D51" s="7">
        <f t="shared" ref="D51:D54" si="1">D50+1</f>
        <v>39</v>
      </c>
      <c r="E51" s="1" t="s">
        <v>177</v>
      </c>
      <c r="F51" s="1" t="s">
        <v>10</v>
      </c>
      <c r="G51" s="1">
        <v>0</v>
      </c>
      <c r="H51" s="1" t="s">
        <v>8</v>
      </c>
      <c r="I51" s="1" t="s">
        <v>35</v>
      </c>
    </row>
    <row r="52" spans="2:11" ht="34" x14ac:dyDescent="0.2">
      <c r="B52" s="4"/>
      <c r="C52" s="2"/>
      <c r="D52" s="7">
        <f t="shared" si="1"/>
        <v>40</v>
      </c>
      <c r="E52" s="1" t="s">
        <v>178</v>
      </c>
      <c r="F52" s="1" t="s">
        <v>10</v>
      </c>
      <c r="G52" s="1">
        <v>0</v>
      </c>
      <c r="H52" s="1" t="s">
        <v>8</v>
      </c>
      <c r="I52" s="1" t="s">
        <v>73</v>
      </c>
      <c r="K52" s="1" t="s">
        <v>168</v>
      </c>
    </row>
    <row r="53" spans="2:11" ht="34" x14ac:dyDescent="0.2">
      <c r="B53" s="4"/>
      <c r="C53" s="2"/>
      <c r="D53" s="7">
        <f t="shared" si="1"/>
        <v>41</v>
      </c>
      <c r="E53" s="1" t="s">
        <v>179</v>
      </c>
      <c r="F53" s="1" t="s">
        <v>10</v>
      </c>
      <c r="G53" s="1">
        <v>5</v>
      </c>
      <c r="H53" s="1" t="s">
        <v>8</v>
      </c>
      <c r="K53" s="1" t="s">
        <v>169</v>
      </c>
    </row>
    <row r="54" spans="2:11" x14ac:dyDescent="0.2">
      <c r="B54" s="4"/>
      <c r="D54" s="7"/>
    </row>
    <row r="55" spans="2:11" ht="17" x14ac:dyDescent="0.2">
      <c r="B55" s="4"/>
      <c r="C55" s="3" t="s">
        <v>38</v>
      </c>
      <c r="D55" s="7">
        <f>D53+1</f>
        <v>42</v>
      </c>
      <c r="E55" s="1" t="s">
        <v>39</v>
      </c>
      <c r="F55" s="1" t="s">
        <v>10</v>
      </c>
      <c r="G55" s="1">
        <v>260</v>
      </c>
      <c r="H55" s="1" t="s">
        <v>8</v>
      </c>
      <c r="I55" s="1" t="s">
        <v>41</v>
      </c>
      <c r="K55" s="1" t="s">
        <v>42</v>
      </c>
    </row>
    <row r="56" spans="2:11" ht="17" x14ac:dyDescent="0.2">
      <c r="B56" s="4"/>
      <c r="C56" s="3"/>
      <c r="D56" s="7">
        <f>D55+1</f>
        <v>43</v>
      </c>
      <c r="E56" s="1" t="s">
        <v>40</v>
      </c>
      <c r="F56" s="1" t="s">
        <v>32</v>
      </c>
      <c r="G56" s="1" t="s">
        <v>44</v>
      </c>
      <c r="H56" s="1" t="s">
        <v>8</v>
      </c>
      <c r="I56" s="1" t="s">
        <v>41</v>
      </c>
      <c r="K56" s="1" t="s">
        <v>43</v>
      </c>
    </row>
    <row r="57" spans="2:11" ht="34" x14ac:dyDescent="0.2">
      <c r="B57" s="4"/>
      <c r="C57" s="3"/>
      <c r="D57" s="7">
        <f t="shared" si="0"/>
        <v>44</v>
      </c>
      <c r="E57" s="1" t="s">
        <v>48</v>
      </c>
      <c r="F57" s="1" t="s">
        <v>10</v>
      </c>
      <c r="G57" s="1">
        <v>1.3</v>
      </c>
      <c r="H57" s="1" t="s">
        <v>8</v>
      </c>
      <c r="I57" s="1" t="s">
        <v>41</v>
      </c>
      <c r="K57" s="1" t="s">
        <v>66</v>
      </c>
    </row>
    <row r="58" spans="2:11" ht="34" x14ac:dyDescent="0.2">
      <c r="B58" s="4"/>
      <c r="C58" s="3"/>
      <c r="D58" s="7">
        <f t="shared" si="0"/>
        <v>45</v>
      </c>
      <c r="E58" s="1" t="s">
        <v>93</v>
      </c>
      <c r="F58" s="1" t="s">
        <v>50</v>
      </c>
      <c r="G58" s="1" t="b">
        <v>1</v>
      </c>
      <c r="J58" s="1" t="s">
        <v>121</v>
      </c>
    </row>
    <row r="59" spans="2:11" ht="34" x14ac:dyDescent="0.2">
      <c r="B59" s="4"/>
      <c r="C59" s="3"/>
      <c r="D59" s="7">
        <f t="shared" si="0"/>
        <v>46</v>
      </c>
      <c r="E59" s="1" t="s">
        <v>49</v>
      </c>
      <c r="F59" s="1" t="s">
        <v>50</v>
      </c>
      <c r="G59" s="1" t="s">
        <v>62</v>
      </c>
      <c r="H59" s="1" t="s">
        <v>8</v>
      </c>
      <c r="K59" s="1" t="s">
        <v>51</v>
      </c>
    </row>
    <row r="60" spans="2:11" ht="85" x14ac:dyDescent="0.2">
      <c r="B60" s="4"/>
      <c r="C60" s="3"/>
      <c r="D60" s="7">
        <f t="shared" si="0"/>
        <v>47</v>
      </c>
      <c r="E60" s="1" t="s">
        <v>63</v>
      </c>
      <c r="F60" s="1" t="s">
        <v>10</v>
      </c>
      <c r="G60" s="1">
        <v>70</v>
      </c>
      <c r="H60" s="1" t="s">
        <v>8</v>
      </c>
      <c r="I60" s="1" t="s">
        <v>64</v>
      </c>
      <c r="J60" s="1" t="s">
        <v>130</v>
      </c>
      <c r="K60" s="1" t="s">
        <v>65</v>
      </c>
    </row>
    <row r="61" spans="2:11" ht="17" x14ac:dyDescent="0.2">
      <c r="B61" s="4"/>
      <c r="C61" s="3"/>
      <c r="D61" s="7">
        <f t="shared" si="0"/>
        <v>48</v>
      </c>
      <c r="E61" s="1" t="s">
        <v>52</v>
      </c>
      <c r="F61" s="1" t="s">
        <v>10</v>
      </c>
      <c r="G61" s="1">
        <v>300</v>
      </c>
      <c r="H61" s="1" t="s">
        <v>8</v>
      </c>
      <c r="I61" s="1" t="s">
        <v>35</v>
      </c>
      <c r="K61" s="1" t="s">
        <v>53</v>
      </c>
    </row>
    <row r="62" spans="2:11" ht="34" x14ac:dyDescent="0.2">
      <c r="B62" s="4"/>
      <c r="C62" s="3"/>
      <c r="D62" s="7">
        <f t="shared" si="0"/>
        <v>49</v>
      </c>
      <c r="E62" s="1" t="s">
        <v>54</v>
      </c>
      <c r="F62" s="1" t="s">
        <v>10</v>
      </c>
      <c r="G62" s="1">
        <v>1</v>
      </c>
      <c r="H62" s="1" t="s">
        <v>8</v>
      </c>
      <c r="K62" s="1" t="s">
        <v>55</v>
      </c>
    </row>
    <row r="63" spans="2:11" ht="17" x14ac:dyDescent="0.2">
      <c r="B63" s="4"/>
      <c r="C63" s="3"/>
      <c r="D63" s="7">
        <f t="shared" si="0"/>
        <v>50</v>
      </c>
      <c r="E63" s="1" t="s">
        <v>45</v>
      </c>
      <c r="F63" s="1" t="s">
        <v>10</v>
      </c>
      <c r="G63" s="1">
        <v>20</v>
      </c>
      <c r="H63" s="1" t="s">
        <v>8</v>
      </c>
      <c r="I63" s="1" t="s">
        <v>46</v>
      </c>
      <c r="J63" s="1" t="s">
        <v>128</v>
      </c>
      <c r="K63" s="1" t="s">
        <v>47</v>
      </c>
    </row>
    <row r="64" spans="2:11" ht="17" x14ac:dyDescent="0.2">
      <c r="B64" s="4"/>
      <c r="C64" s="3"/>
      <c r="D64" s="7">
        <f t="shared" si="0"/>
        <v>51</v>
      </c>
      <c r="E64" s="1" t="s">
        <v>94</v>
      </c>
      <c r="F64" s="1" t="s">
        <v>50</v>
      </c>
      <c r="G64" s="1" t="b">
        <v>1</v>
      </c>
      <c r="H64" s="1" t="s">
        <v>8</v>
      </c>
      <c r="J64" s="1" t="s">
        <v>123</v>
      </c>
    </row>
    <row r="65" spans="2:11" ht="17" x14ac:dyDescent="0.2">
      <c r="B65" s="4"/>
      <c r="C65" s="3"/>
      <c r="D65" s="7">
        <f t="shared" si="0"/>
        <v>52</v>
      </c>
      <c r="E65" s="1" t="s">
        <v>56</v>
      </c>
      <c r="F65" s="1" t="s">
        <v>32</v>
      </c>
      <c r="G65" s="1" t="s">
        <v>57</v>
      </c>
      <c r="H65" s="1" t="s">
        <v>8</v>
      </c>
      <c r="I65" s="1" t="s">
        <v>46</v>
      </c>
      <c r="K65" s="1" t="s">
        <v>58</v>
      </c>
    </row>
    <row r="66" spans="2:11" ht="34" x14ac:dyDescent="0.2">
      <c r="B66" s="4"/>
      <c r="C66" s="3"/>
      <c r="D66" s="7">
        <f t="shared" si="0"/>
        <v>53</v>
      </c>
      <c r="E66" s="1" t="s">
        <v>59</v>
      </c>
      <c r="F66" s="1" t="s">
        <v>10</v>
      </c>
      <c r="G66" s="1">
        <v>100</v>
      </c>
      <c r="H66" s="1" t="s">
        <v>8</v>
      </c>
      <c r="I66" s="1" t="s">
        <v>60</v>
      </c>
      <c r="J66" s="1" t="s">
        <v>131</v>
      </c>
      <c r="K66" s="1" t="s">
        <v>61</v>
      </c>
    </row>
    <row r="67" spans="2:11" ht="17" x14ac:dyDescent="0.2">
      <c r="B67" s="4"/>
      <c r="C67" s="3"/>
      <c r="D67" s="7">
        <f t="shared" si="0"/>
        <v>54</v>
      </c>
      <c r="E67" s="1" t="s">
        <v>95</v>
      </c>
      <c r="F67" s="1" t="s">
        <v>10</v>
      </c>
      <c r="G67" s="1">
        <v>260</v>
      </c>
      <c r="H67" s="1" t="s">
        <v>8</v>
      </c>
      <c r="I67" s="1" t="s">
        <v>41</v>
      </c>
      <c r="K67" s="1" t="s">
        <v>42</v>
      </c>
    </row>
    <row r="68" spans="2:11" ht="17" x14ac:dyDescent="0.2">
      <c r="B68" s="4"/>
      <c r="C68" s="3"/>
      <c r="D68" s="7">
        <f t="shared" si="0"/>
        <v>55</v>
      </c>
      <c r="E68" s="1" t="s">
        <v>96</v>
      </c>
      <c r="F68" s="1" t="s">
        <v>32</v>
      </c>
      <c r="G68" s="1" t="s">
        <v>97</v>
      </c>
      <c r="H68" s="1" t="s">
        <v>8</v>
      </c>
      <c r="I68" s="1" t="s">
        <v>41</v>
      </c>
      <c r="K68" s="1" t="s">
        <v>43</v>
      </c>
    </row>
    <row r="69" spans="2:11" ht="34" x14ac:dyDescent="0.2">
      <c r="B69" s="4"/>
      <c r="C69" s="3"/>
      <c r="D69" s="7">
        <f t="shared" si="0"/>
        <v>56</v>
      </c>
      <c r="E69" s="1" t="s">
        <v>98</v>
      </c>
      <c r="F69" s="1" t="s">
        <v>10</v>
      </c>
      <c r="G69" s="1">
        <v>1.3</v>
      </c>
      <c r="H69" s="1" t="s">
        <v>8</v>
      </c>
      <c r="I69" s="1" t="s">
        <v>41</v>
      </c>
      <c r="K69" s="1" t="s">
        <v>66</v>
      </c>
    </row>
    <row r="70" spans="2:11" ht="34" x14ac:dyDescent="0.2">
      <c r="B70" s="4"/>
      <c r="C70" s="3"/>
      <c r="D70" s="7">
        <f t="shared" si="0"/>
        <v>57</v>
      </c>
      <c r="E70" s="1" t="s">
        <v>99</v>
      </c>
      <c r="F70" s="1" t="s">
        <v>50</v>
      </c>
      <c r="G70" s="1" t="b">
        <v>0</v>
      </c>
      <c r="J70" s="1" t="s">
        <v>120</v>
      </c>
    </row>
    <row r="71" spans="2:11" ht="34" x14ac:dyDescent="0.2">
      <c r="B71" s="4"/>
      <c r="C71" s="3"/>
      <c r="D71" s="7">
        <f t="shared" si="0"/>
        <v>58</v>
      </c>
      <c r="E71" s="1" t="s">
        <v>100</v>
      </c>
      <c r="F71" s="1" t="s">
        <v>50</v>
      </c>
      <c r="G71" s="1" t="b">
        <v>1</v>
      </c>
      <c r="H71" s="1" t="s">
        <v>8</v>
      </c>
      <c r="K71" s="1" t="s">
        <v>51</v>
      </c>
    </row>
    <row r="72" spans="2:11" ht="85" x14ac:dyDescent="0.2">
      <c r="B72" s="4"/>
      <c r="C72" s="3"/>
      <c r="D72" s="7">
        <f t="shared" si="0"/>
        <v>59</v>
      </c>
      <c r="E72" s="1" t="s">
        <v>101</v>
      </c>
      <c r="F72" s="1" t="s">
        <v>10</v>
      </c>
      <c r="G72" s="1">
        <v>70</v>
      </c>
      <c r="H72" s="1" t="s">
        <v>8</v>
      </c>
      <c r="I72" s="1" t="s">
        <v>64</v>
      </c>
      <c r="J72" s="1" t="s">
        <v>124</v>
      </c>
      <c r="K72" s="1" t="s">
        <v>125</v>
      </c>
    </row>
    <row r="73" spans="2:11" ht="17" x14ac:dyDescent="0.2">
      <c r="B73" s="4"/>
      <c r="C73" s="3"/>
      <c r="D73" s="7">
        <f t="shared" si="0"/>
        <v>60</v>
      </c>
      <c r="E73" s="1" t="s">
        <v>102</v>
      </c>
      <c r="F73" s="1" t="s">
        <v>10</v>
      </c>
      <c r="G73" s="1">
        <v>300</v>
      </c>
      <c r="H73" s="1" t="s">
        <v>8</v>
      </c>
      <c r="I73" s="1" t="s">
        <v>35</v>
      </c>
      <c r="K73" s="1" t="s">
        <v>53</v>
      </c>
    </row>
    <row r="74" spans="2:11" ht="34" x14ac:dyDescent="0.2">
      <c r="B74" s="4"/>
      <c r="C74" s="3"/>
      <c r="D74" s="7">
        <f t="shared" si="0"/>
        <v>61</v>
      </c>
      <c r="E74" s="1" t="s">
        <v>103</v>
      </c>
      <c r="F74" s="1" t="s">
        <v>10</v>
      </c>
      <c r="G74" s="1">
        <v>1</v>
      </c>
      <c r="H74" s="1" t="s">
        <v>8</v>
      </c>
      <c r="K74" s="1" t="s">
        <v>55</v>
      </c>
    </row>
    <row r="75" spans="2:11" ht="17" x14ac:dyDescent="0.2">
      <c r="B75" s="4"/>
      <c r="C75" s="3"/>
      <c r="D75" s="7">
        <f t="shared" si="0"/>
        <v>62</v>
      </c>
      <c r="E75" s="1" t="s">
        <v>104</v>
      </c>
      <c r="F75" s="1" t="s">
        <v>10</v>
      </c>
      <c r="G75" s="1">
        <v>20</v>
      </c>
      <c r="H75" s="1" t="s">
        <v>8</v>
      </c>
      <c r="I75" s="1" t="s">
        <v>46</v>
      </c>
      <c r="J75" s="1" t="s">
        <v>129</v>
      </c>
      <c r="K75" s="1" t="s">
        <v>47</v>
      </c>
    </row>
    <row r="76" spans="2:11" ht="17" x14ac:dyDescent="0.2">
      <c r="B76" s="4"/>
      <c r="C76" s="3"/>
      <c r="D76" s="7">
        <f t="shared" si="0"/>
        <v>63</v>
      </c>
      <c r="E76" s="1" t="s">
        <v>105</v>
      </c>
      <c r="F76" s="1" t="s">
        <v>50</v>
      </c>
      <c r="G76" s="1" t="b">
        <v>0</v>
      </c>
      <c r="H76" s="1" t="s">
        <v>8</v>
      </c>
      <c r="J76" s="5" t="s">
        <v>122</v>
      </c>
    </row>
    <row r="77" spans="2:11" ht="17" x14ac:dyDescent="0.2">
      <c r="B77" s="4"/>
      <c r="C77" s="3"/>
      <c r="D77" s="7">
        <f t="shared" si="0"/>
        <v>64</v>
      </c>
      <c r="E77" s="1" t="s">
        <v>106</v>
      </c>
      <c r="F77" s="1" t="s">
        <v>32</v>
      </c>
      <c r="G77" s="1" t="s">
        <v>57</v>
      </c>
      <c r="H77" s="1" t="s">
        <v>8</v>
      </c>
      <c r="I77" s="1" t="s">
        <v>46</v>
      </c>
      <c r="K77" s="1" t="s">
        <v>58</v>
      </c>
    </row>
    <row r="78" spans="2:11" ht="34" x14ac:dyDescent="0.2">
      <c r="B78" s="4"/>
      <c r="C78" s="3"/>
      <c r="D78" s="7">
        <f t="shared" si="0"/>
        <v>65</v>
      </c>
      <c r="E78" s="1" t="s">
        <v>107</v>
      </c>
      <c r="F78" s="1" t="s">
        <v>10</v>
      </c>
      <c r="G78" s="1">
        <v>100</v>
      </c>
      <c r="H78" s="1" t="s">
        <v>8</v>
      </c>
      <c r="I78" s="1" t="s">
        <v>60</v>
      </c>
      <c r="J78" s="1" t="s">
        <v>132</v>
      </c>
      <c r="K78" s="1" t="s">
        <v>61</v>
      </c>
    </row>
    <row r="79" spans="2:11" x14ac:dyDescent="0.2">
      <c r="D79" s="7"/>
    </row>
    <row r="80" spans="2:11" x14ac:dyDescent="0.2">
      <c r="D80" s="7"/>
    </row>
    <row r="81" spans="4:4" x14ac:dyDescent="0.2">
      <c r="D81" s="7"/>
    </row>
    <row r="82" spans="4:4" x14ac:dyDescent="0.2">
      <c r="D82" s="7"/>
    </row>
  </sheetData>
  <mergeCells count="5">
    <mergeCell ref="C41:C50"/>
    <mergeCell ref="C55:C78"/>
    <mergeCell ref="C34:C38"/>
    <mergeCell ref="B7:B78"/>
    <mergeCell ref="C7:C31"/>
  </mergeCells>
  <pageMargins left="0.7" right="0.7" top="0.75" bottom="0.75" header="0.3" footer="0.3"/>
  <ignoredErrors>
    <ignoredError sqref="D34"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6B63E3-4CCE-FB4B-9DD8-A59F38927C4F}">
  <dimension ref="C6:E20"/>
  <sheetViews>
    <sheetView workbookViewId="0">
      <selection activeCell="E30" sqref="E30"/>
    </sheetView>
  </sheetViews>
  <sheetFormatPr baseColWidth="10" defaultRowHeight="16" x14ac:dyDescent="0.2"/>
  <cols>
    <col min="1" max="2" width="10.83203125" style="8"/>
    <col min="3" max="3" width="17" style="8" customWidth="1"/>
    <col min="4" max="4" width="13.33203125" style="8" customWidth="1"/>
    <col min="5" max="5" width="77.5" style="9" customWidth="1"/>
    <col min="6" max="16384" width="10.83203125" style="8"/>
  </cols>
  <sheetData>
    <row r="6" spans="3:5" ht="34" x14ac:dyDescent="0.2">
      <c r="C6" s="8" t="s">
        <v>183</v>
      </c>
      <c r="E6" s="9" t="s">
        <v>184</v>
      </c>
    </row>
    <row r="7" spans="3:5" ht="17" x14ac:dyDescent="0.2">
      <c r="C7" s="8" t="s">
        <v>186</v>
      </c>
      <c r="E7" s="9" t="s">
        <v>185</v>
      </c>
    </row>
    <row r="10" spans="3:5" ht="17" x14ac:dyDescent="0.2">
      <c r="C10" s="8" t="s">
        <v>187</v>
      </c>
      <c r="E10" s="9" t="s">
        <v>188</v>
      </c>
    </row>
    <row r="11" spans="3:5" ht="34" x14ac:dyDescent="0.2">
      <c r="C11" s="8" t="s">
        <v>191</v>
      </c>
      <c r="E11" s="9" t="s">
        <v>192</v>
      </c>
    </row>
    <row r="16" spans="3:5" ht="17" x14ac:dyDescent="0.2">
      <c r="C16" s="8" t="s">
        <v>189</v>
      </c>
      <c r="E16" s="9" t="s">
        <v>190</v>
      </c>
    </row>
    <row r="20" spans="3:5" ht="17" x14ac:dyDescent="0.2">
      <c r="C20" s="8" t="s">
        <v>193</v>
      </c>
      <c r="E20" s="9" t="s">
        <v>194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77D424-98B9-FD49-953A-0CC1CBF2785C}">
  <dimension ref="C6:E16"/>
  <sheetViews>
    <sheetView workbookViewId="0">
      <selection activeCell="E17" sqref="E17"/>
    </sheetView>
  </sheetViews>
  <sheetFormatPr baseColWidth="10" defaultRowHeight="16" x14ac:dyDescent="0.2"/>
  <cols>
    <col min="3" max="3" width="19" customWidth="1"/>
    <col min="4" max="4" width="1.6640625" customWidth="1"/>
    <col min="5" max="5" width="87" customWidth="1"/>
  </cols>
  <sheetData>
    <row r="6" spans="3:5" x14ac:dyDescent="0.2">
      <c r="C6" t="s">
        <v>89</v>
      </c>
      <c r="E6" t="s">
        <v>90</v>
      </c>
    </row>
    <row r="8" spans="3:5" x14ac:dyDescent="0.2">
      <c r="C8" t="s">
        <v>83</v>
      </c>
      <c r="E8" t="s">
        <v>84</v>
      </c>
    </row>
    <row r="10" spans="3:5" x14ac:dyDescent="0.2">
      <c r="C10" t="s">
        <v>85</v>
      </c>
      <c r="E10" t="s">
        <v>87</v>
      </c>
    </row>
    <row r="11" spans="3:5" x14ac:dyDescent="0.2">
      <c r="C11" t="s">
        <v>86</v>
      </c>
      <c r="E11" t="s">
        <v>88</v>
      </c>
    </row>
    <row r="12" spans="3:5" x14ac:dyDescent="0.2">
      <c r="C12" t="s">
        <v>91</v>
      </c>
      <c r="E12" t="s">
        <v>111</v>
      </c>
    </row>
    <row r="14" spans="3:5" x14ac:dyDescent="0.2">
      <c r="C14" t="s">
        <v>112</v>
      </c>
      <c r="E14" t="s">
        <v>165</v>
      </c>
    </row>
    <row r="15" spans="3:5" x14ac:dyDescent="0.2">
      <c r="C15" t="s">
        <v>113</v>
      </c>
      <c r="E15" t="s">
        <v>166</v>
      </c>
    </row>
    <row r="16" spans="3:5" x14ac:dyDescent="0.2">
      <c r="C16" t="s">
        <v>114</v>
      </c>
      <c r="E16"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Attributi</vt:lpstr>
      <vt:lpstr>Scripts</vt:lpstr>
      <vt:lpstr>Comandi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Enrico Allaria</dc:creator>
  <cp:lastModifiedBy>Enrico Allaria</cp:lastModifiedBy>
  <dcterms:created xsi:type="dcterms:W3CDTF">2024-07-26T09:42:26Z</dcterms:created>
  <dcterms:modified xsi:type="dcterms:W3CDTF">2025-01-28T16:07:02Z</dcterms:modified>
</cp:coreProperties>
</file>